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137d2093d67bcd2/Desktop/"/>
    </mc:Choice>
  </mc:AlternateContent>
  <xr:revisionPtr revIDLastSave="68" documentId="8_{9D28B1ED-F8AF-48A2-AF29-B8B62D0F34DE}" xr6:coauthVersionLast="47" xr6:coauthVersionMax="47" xr10:uidLastSave="{C8EEC0A7-0ADA-41E5-B17D-9BD9817DDD52}"/>
  <bookViews>
    <workbookView xWindow="28680" yWindow="-8085" windowWidth="29040" windowHeight="15720" xr2:uid="{00000000-000D-0000-FFFF-FFFF00000000}"/>
  </bookViews>
  <sheets>
    <sheet name="2023 Budget" sheetId="7" r:id="rId1"/>
    <sheet name="Yearly Expenses" sheetId="6" r:id="rId2"/>
    <sheet name="Holiday Budget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7" l="1"/>
  <c r="E2" i="7" l="1"/>
  <c r="B24" i="2"/>
  <c r="B12" i="6"/>
  <c r="C12" i="6" s="1"/>
  <c r="C33" i="7" s="1"/>
  <c r="C38" i="7" s="1"/>
  <c r="E4" i="7" l="1"/>
  <c r="B25" i="2"/>
  <c r="B27" i="2" s="1"/>
</calcChain>
</file>

<file path=xl/sharedStrings.xml><?xml version="1.0" encoding="utf-8"?>
<sst xmlns="http://schemas.openxmlformats.org/spreadsheetml/2006/main" count="109" uniqueCount="62">
  <si>
    <t>Insurance (car and renter's)</t>
  </si>
  <si>
    <t>1st</t>
  </si>
  <si>
    <t>Grocery</t>
  </si>
  <si>
    <t>Internet</t>
  </si>
  <si>
    <t>15th</t>
  </si>
  <si>
    <t>Vehicle Fund</t>
  </si>
  <si>
    <t>Gas</t>
  </si>
  <si>
    <t>Yearly Expenses</t>
  </si>
  <si>
    <t>Mid-month Pay</t>
  </si>
  <si>
    <t>Ending Balance</t>
  </si>
  <si>
    <t>Haircut</t>
  </si>
  <si>
    <t>Mid-month Balance</t>
  </si>
  <si>
    <t>Entertainment</t>
  </si>
  <si>
    <t>1st Paycheck</t>
  </si>
  <si>
    <t>1st Half Expenses</t>
  </si>
  <si>
    <t>2nd Half Expenses</t>
  </si>
  <si>
    <t>Total</t>
  </si>
  <si>
    <t>Rent</t>
  </si>
  <si>
    <t>Water/Sewer</t>
  </si>
  <si>
    <t>Gas/Electric</t>
  </si>
  <si>
    <t>Meds/Vitamins</t>
  </si>
  <si>
    <t>Pet Care</t>
  </si>
  <si>
    <t>House Maintenance Items</t>
  </si>
  <si>
    <t>Microsoft Office</t>
  </si>
  <si>
    <t>Glasses</t>
  </si>
  <si>
    <t>Sam’s Membership</t>
  </si>
  <si>
    <t>Per Month</t>
  </si>
  <si>
    <t>Running Shoes</t>
  </si>
  <si>
    <t>Life Insurance</t>
  </si>
  <si>
    <t>Booze</t>
  </si>
  <si>
    <t>Expense</t>
  </si>
  <si>
    <t>Cost</t>
  </si>
  <si>
    <t>In savings</t>
  </si>
  <si>
    <t>Amount Needed</t>
  </si>
  <si>
    <t>Tree</t>
  </si>
  <si>
    <t>Wreath</t>
  </si>
  <si>
    <t>Christmas Giving</t>
  </si>
  <si>
    <t>Buffer</t>
  </si>
  <si>
    <t>Christmas Party</t>
  </si>
  <si>
    <t>Halloween Costumes</t>
  </si>
  <si>
    <t>Halloween Candy</t>
  </si>
  <si>
    <t>Decoractions</t>
  </si>
  <si>
    <t>Clothing</t>
  </si>
  <si>
    <t>Emergency Fund</t>
  </si>
  <si>
    <t>Contacts</t>
  </si>
  <si>
    <t>Antivirus</t>
  </si>
  <si>
    <t>Misc</t>
  </si>
  <si>
    <t>Club Memberships</t>
  </si>
  <si>
    <t>Family Member/Friend Gift</t>
  </si>
  <si>
    <t>Spouse Paycheck 1</t>
  </si>
  <si>
    <t>Spouse Paycheck 2</t>
  </si>
  <si>
    <t>Spouse 1 Allowance</t>
  </si>
  <si>
    <t>Spouse 2 Allowance</t>
  </si>
  <si>
    <t>Daycare</t>
  </si>
  <si>
    <t>Child's Allowance</t>
  </si>
  <si>
    <t>Gym 1</t>
  </si>
  <si>
    <t>Gym 2</t>
  </si>
  <si>
    <t>Child's 529</t>
  </si>
  <si>
    <t>Cell Phone Bill</t>
  </si>
  <si>
    <t>Streaming Service</t>
  </si>
  <si>
    <t>Subscription</t>
  </si>
  <si>
    <t>Amazon Prime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</si>
</sst>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[$-409]General"/>
    <numFmt numFmtId="165" formatCode="&quot; $&quot;#,##0.00&quot; &quot;;&quot; $(&quot;#,##0.00&quot;)&quot;;&quot; $-&quot;#&quot; &quot;;@&quot; 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165" fontId="2" fillId="0" borderId="0"/>
  </cellStyleXfs>
  <cellXfs count="28">
    <xf numFmtId="0" fontId="0" fillId="0" borderId="0" xfId="0"/>
    <xf numFmtId="44" fontId="2" fillId="0" borderId="0" xfId="1" applyFont="1" applyFill="1" applyBorder="1" applyAlignment="1" applyProtection="1">
      <alignment horizontal="center"/>
    </xf>
    <xf numFmtId="0" fontId="0" fillId="0" borderId="1" xfId="0" applyBorder="1"/>
    <xf numFmtId="44" fontId="0" fillId="0" borderId="1" xfId="1" applyFont="1" applyBorder="1"/>
    <xf numFmtId="164" fontId="2" fillId="0" borderId="1" xfId="2" applyBorder="1"/>
    <xf numFmtId="44" fontId="2" fillId="0" borderId="1" xfId="1" applyFont="1" applyFill="1" applyBorder="1" applyAlignment="1" applyProtection="1">
      <alignment horizontal="center"/>
    </xf>
    <xf numFmtId="44" fontId="2" fillId="0" borderId="1" xfId="1" applyFont="1" applyBorder="1" applyAlignment="1">
      <alignment horizontal="center"/>
    </xf>
    <xf numFmtId="44" fontId="0" fillId="0" borderId="0" xfId="0" applyNumberFormat="1"/>
    <xf numFmtId="44" fontId="0" fillId="0" borderId="0" xfId="1" applyFont="1"/>
    <xf numFmtId="164" fontId="4" fillId="0" borderId="1" xfId="2" applyFont="1" applyBorder="1"/>
    <xf numFmtId="44" fontId="4" fillId="0" borderId="1" xfId="1" applyFont="1" applyFill="1" applyBorder="1" applyAlignment="1" applyProtection="1">
      <alignment horizontal="center"/>
    </xf>
    <xf numFmtId="0" fontId="3" fillId="0" borderId="1" xfId="0" applyFont="1" applyBorder="1"/>
    <xf numFmtId="44" fontId="3" fillId="0" borderId="1" xfId="0" applyNumberFormat="1" applyFont="1" applyBorder="1"/>
    <xf numFmtId="0" fontId="0" fillId="0" borderId="0" xfId="0" applyAlignment="1">
      <alignment horizontal="center" wrapText="1"/>
    </xf>
    <xf numFmtId="6" fontId="0" fillId="0" borderId="1" xfId="1" applyNumberFormat="1" applyFont="1" applyBorder="1"/>
    <xf numFmtId="0" fontId="0" fillId="0" borderId="0" xfId="0" applyAlignment="1">
      <alignment wrapText="1"/>
    </xf>
    <xf numFmtId="0" fontId="0" fillId="0" borderId="5" xfId="0" applyBorder="1"/>
    <xf numFmtId="44" fontId="0" fillId="0" borderId="2" xfId="1" applyFont="1" applyBorder="1"/>
    <xf numFmtId="0" fontId="0" fillId="0" borderId="6" xfId="0" applyBorder="1"/>
    <xf numFmtId="44" fontId="0" fillId="2" borderId="2" xfId="1" applyFont="1" applyFill="1" applyBorder="1"/>
    <xf numFmtId="0" fontId="0" fillId="0" borderId="7" xfId="0" applyBorder="1"/>
    <xf numFmtId="0" fontId="0" fillId="0" borderId="8" xfId="0" applyBorder="1"/>
    <xf numFmtId="44" fontId="0" fillId="0" borderId="9" xfId="0" applyNumberFormat="1" applyBorder="1"/>
    <xf numFmtId="0" fontId="0" fillId="0" borderId="9" xfId="0" applyBorder="1"/>
    <xf numFmtId="44" fontId="0" fillId="0" borderId="10" xfId="0" applyNumberFormat="1" applyBorder="1"/>
    <xf numFmtId="164" fontId="2" fillId="0" borderId="1" xfId="2" applyFill="1" applyBorder="1"/>
    <xf numFmtId="44" fontId="3" fillId="0" borderId="3" xfId="0" applyNumberFormat="1" applyFont="1" applyBorder="1"/>
    <xf numFmtId="44" fontId="3" fillId="0" borderId="4" xfId="0" applyNumberFormat="1" applyFont="1" applyBorder="1"/>
  </cellXfs>
  <cellStyles count="4">
    <cellStyle name="Currency" xfId="1" builtinId="4"/>
    <cellStyle name="Excel Built-in Currency" xfId="3" xr:uid="{00000000-0005-0000-0000-000001000000}"/>
    <cellStyle name="Excel Built-in Normal" xfId="2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1E618-DA97-4C88-9E49-4615A46C48DC}">
  <dimension ref="A1:H40"/>
  <sheetViews>
    <sheetView tabSelected="1" workbookViewId="0">
      <selection activeCell="C34" sqref="C34"/>
    </sheetView>
  </sheetViews>
  <sheetFormatPr defaultRowHeight="14.4" x14ac:dyDescent="0.3"/>
  <cols>
    <col min="1" max="1" width="23.44140625" bestFit="1" customWidth="1"/>
    <col min="2" max="2" width="23.44140625" customWidth="1"/>
    <col min="3" max="3" width="11.109375" bestFit="1" customWidth="1"/>
    <col min="5" max="5" width="21.44140625" bestFit="1" customWidth="1"/>
    <col min="6" max="6" width="10.6640625" bestFit="1" customWidth="1"/>
    <col min="7" max="7" width="42.44140625" bestFit="1" customWidth="1"/>
    <col min="8" max="8" width="11.5546875" bestFit="1" customWidth="1"/>
  </cols>
  <sheetData>
    <row r="1" spans="1:8" x14ac:dyDescent="0.3">
      <c r="A1" s="2" t="s">
        <v>13</v>
      </c>
      <c r="B1" s="2" t="s">
        <v>1</v>
      </c>
      <c r="C1" s="3">
        <v>1000</v>
      </c>
      <c r="E1" s="21" t="s">
        <v>14</v>
      </c>
      <c r="F1" s="7"/>
    </row>
    <row r="2" spans="1:8" x14ac:dyDescent="0.3">
      <c r="A2" s="2" t="s">
        <v>49</v>
      </c>
      <c r="B2" s="2" t="s">
        <v>1</v>
      </c>
      <c r="C2" s="14">
        <v>1000</v>
      </c>
      <c r="E2" s="22">
        <f>SUM(C3:C21)</f>
        <v>-1160</v>
      </c>
    </row>
    <row r="3" spans="1:8" x14ac:dyDescent="0.3">
      <c r="A3" s="2" t="s">
        <v>17</v>
      </c>
      <c r="B3" s="2" t="s">
        <v>1</v>
      </c>
      <c r="C3" s="3">
        <v>-1000</v>
      </c>
      <c r="E3" s="23" t="s">
        <v>15</v>
      </c>
    </row>
    <row r="4" spans="1:8" ht="15" thickBot="1" x14ac:dyDescent="0.35">
      <c r="A4" s="2" t="s">
        <v>19</v>
      </c>
      <c r="B4" s="2" t="s">
        <v>1</v>
      </c>
      <c r="C4" s="3">
        <v>-10</v>
      </c>
      <c r="E4" s="24">
        <f>SUM(C25:C37)</f>
        <v>-339.16416666666669</v>
      </c>
    </row>
    <row r="5" spans="1:8" x14ac:dyDescent="0.3">
      <c r="A5" s="2" t="s">
        <v>18</v>
      </c>
      <c r="B5" s="2" t="s">
        <v>1</v>
      </c>
      <c r="C5" s="3">
        <v>-10</v>
      </c>
    </row>
    <row r="6" spans="1:8" x14ac:dyDescent="0.3">
      <c r="A6" s="4" t="s">
        <v>51</v>
      </c>
      <c r="B6" s="4" t="s">
        <v>1</v>
      </c>
      <c r="C6" s="3">
        <v>-10</v>
      </c>
    </row>
    <row r="7" spans="1:8" x14ac:dyDescent="0.3">
      <c r="A7" s="4" t="s">
        <v>52</v>
      </c>
      <c r="B7" s="4" t="s">
        <v>1</v>
      </c>
      <c r="C7" s="3">
        <v>-10</v>
      </c>
    </row>
    <row r="8" spans="1:8" x14ac:dyDescent="0.3">
      <c r="A8" s="4" t="s">
        <v>6</v>
      </c>
      <c r="B8" s="4" t="s">
        <v>1</v>
      </c>
      <c r="C8" s="3">
        <v>-10</v>
      </c>
    </row>
    <row r="9" spans="1:8" x14ac:dyDescent="0.3">
      <c r="A9" s="25" t="s">
        <v>2</v>
      </c>
      <c r="B9" s="25" t="s">
        <v>1</v>
      </c>
      <c r="C9" s="3">
        <v>-10</v>
      </c>
    </row>
    <row r="10" spans="1:8" x14ac:dyDescent="0.3">
      <c r="A10" s="25" t="s">
        <v>29</v>
      </c>
      <c r="B10" s="25" t="s">
        <v>1</v>
      </c>
      <c r="C10" s="3">
        <v>-10</v>
      </c>
    </row>
    <row r="11" spans="1:8" x14ac:dyDescent="0.3">
      <c r="A11" s="4" t="s">
        <v>59</v>
      </c>
      <c r="B11" s="4" t="s">
        <v>1</v>
      </c>
      <c r="C11" s="3">
        <v>-10</v>
      </c>
    </row>
    <row r="12" spans="1:8" x14ac:dyDescent="0.3">
      <c r="A12" s="4" t="s">
        <v>53</v>
      </c>
      <c r="B12" s="4" t="s">
        <v>1</v>
      </c>
      <c r="C12" s="3">
        <v>-10</v>
      </c>
    </row>
    <row r="13" spans="1:8" x14ac:dyDescent="0.3">
      <c r="A13" s="4" t="s">
        <v>54</v>
      </c>
      <c r="B13" s="4" t="s">
        <v>1</v>
      </c>
      <c r="C13" s="3">
        <v>-10</v>
      </c>
      <c r="H13" s="8"/>
    </row>
    <row r="14" spans="1:8" x14ac:dyDescent="0.3">
      <c r="A14" s="4" t="s">
        <v>12</v>
      </c>
      <c r="B14" s="4" t="s">
        <v>1</v>
      </c>
      <c r="C14" s="3">
        <v>-10</v>
      </c>
    </row>
    <row r="15" spans="1:8" x14ac:dyDescent="0.3">
      <c r="A15" s="4" t="s">
        <v>55</v>
      </c>
      <c r="B15" s="4" t="s">
        <v>1</v>
      </c>
      <c r="C15" s="3">
        <v>-10</v>
      </c>
    </row>
    <row r="16" spans="1:8" x14ac:dyDescent="0.3">
      <c r="A16" s="4" t="s">
        <v>56</v>
      </c>
      <c r="B16" s="4" t="s">
        <v>1</v>
      </c>
      <c r="C16" s="3">
        <v>-10</v>
      </c>
    </row>
    <row r="17" spans="1:8" x14ac:dyDescent="0.3">
      <c r="A17" s="4" t="s">
        <v>20</v>
      </c>
      <c r="B17" s="4" t="s">
        <v>1</v>
      </c>
      <c r="C17" s="3">
        <v>-10</v>
      </c>
    </row>
    <row r="18" spans="1:8" x14ac:dyDescent="0.3">
      <c r="A18" s="4" t="s">
        <v>21</v>
      </c>
      <c r="B18" s="4" t="s">
        <v>1</v>
      </c>
      <c r="C18" s="3">
        <v>-10</v>
      </c>
      <c r="G18" s="15"/>
    </row>
    <row r="19" spans="1:8" x14ac:dyDescent="0.3">
      <c r="A19" s="4" t="s">
        <v>22</v>
      </c>
      <c r="B19" s="4" t="s">
        <v>1</v>
      </c>
      <c r="C19" s="3">
        <v>-10</v>
      </c>
      <c r="G19" s="15"/>
    </row>
    <row r="20" spans="1:8" x14ac:dyDescent="0.3">
      <c r="A20" s="4"/>
      <c r="B20" s="4"/>
      <c r="C20" s="5"/>
      <c r="G20" s="13"/>
    </row>
    <row r="21" spans="1:8" x14ac:dyDescent="0.3">
      <c r="A21" s="4"/>
      <c r="B21" s="4"/>
      <c r="C21" s="5"/>
    </row>
    <row r="22" spans="1:8" x14ac:dyDescent="0.3">
      <c r="A22" s="4"/>
      <c r="B22" s="9" t="s">
        <v>11</v>
      </c>
      <c r="C22" s="10">
        <f>SUM(C1:C21)</f>
        <v>840</v>
      </c>
    </row>
    <row r="23" spans="1:8" x14ac:dyDescent="0.3">
      <c r="A23" s="4" t="s">
        <v>8</v>
      </c>
      <c r="B23" s="4" t="s">
        <v>4</v>
      </c>
      <c r="C23" s="3">
        <v>1000</v>
      </c>
    </row>
    <row r="24" spans="1:8" x14ac:dyDescent="0.3">
      <c r="A24" s="2" t="s">
        <v>50</v>
      </c>
      <c r="B24" s="4" t="s">
        <v>4</v>
      </c>
      <c r="C24" s="6">
        <v>1000</v>
      </c>
    </row>
    <row r="25" spans="1:8" x14ac:dyDescent="0.3">
      <c r="A25" s="4" t="s">
        <v>10</v>
      </c>
      <c r="B25" s="4" t="s">
        <v>4</v>
      </c>
      <c r="C25" s="3">
        <v>-10</v>
      </c>
      <c r="H25" s="7"/>
    </row>
    <row r="26" spans="1:8" x14ac:dyDescent="0.3">
      <c r="A26" s="4" t="s">
        <v>2</v>
      </c>
      <c r="B26" s="4" t="s">
        <v>4</v>
      </c>
      <c r="C26" s="3">
        <v>-10</v>
      </c>
      <c r="H26" s="7"/>
    </row>
    <row r="27" spans="1:8" x14ac:dyDescent="0.3">
      <c r="A27" s="25" t="s">
        <v>29</v>
      </c>
      <c r="B27" s="4" t="s">
        <v>4</v>
      </c>
      <c r="C27" s="3">
        <v>-10</v>
      </c>
      <c r="H27" s="7"/>
    </row>
    <row r="28" spans="1:8" x14ac:dyDescent="0.3">
      <c r="A28" s="4" t="s">
        <v>43</v>
      </c>
      <c r="B28" s="4" t="s">
        <v>4</v>
      </c>
      <c r="C28" s="3">
        <v>-10</v>
      </c>
      <c r="H28" s="7"/>
    </row>
    <row r="29" spans="1:8" x14ac:dyDescent="0.3">
      <c r="A29" s="4" t="s">
        <v>60</v>
      </c>
      <c r="B29" s="4" t="s">
        <v>4</v>
      </c>
      <c r="C29" s="3">
        <v>-10</v>
      </c>
    </row>
    <row r="30" spans="1:8" x14ac:dyDescent="0.3">
      <c r="A30" s="2" t="s">
        <v>28</v>
      </c>
      <c r="B30" s="4" t="s">
        <v>4</v>
      </c>
      <c r="C30" s="3">
        <v>-10</v>
      </c>
    </row>
    <row r="31" spans="1:8" x14ac:dyDescent="0.3">
      <c r="A31" s="4" t="s">
        <v>6</v>
      </c>
      <c r="B31" s="4" t="s">
        <v>4</v>
      </c>
      <c r="C31" s="3">
        <v>-10</v>
      </c>
    </row>
    <row r="32" spans="1:8" x14ac:dyDescent="0.3">
      <c r="A32" s="4" t="s">
        <v>0</v>
      </c>
      <c r="B32" s="4" t="s">
        <v>4</v>
      </c>
      <c r="C32" s="3">
        <v>-10</v>
      </c>
    </row>
    <row r="33" spans="1:8" x14ac:dyDescent="0.3">
      <c r="A33" s="4" t="s">
        <v>7</v>
      </c>
      <c r="B33" s="4" t="s">
        <v>4</v>
      </c>
      <c r="C33" s="3">
        <f>'Yearly Expenses'!C12*-1</f>
        <v>-219.16416666666666</v>
      </c>
    </row>
    <row r="34" spans="1:8" x14ac:dyDescent="0.3">
      <c r="A34" s="4" t="s">
        <v>57</v>
      </c>
      <c r="B34" s="4" t="s">
        <v>4</v>
      </c>
      <c r="C34" s="3">
        <v>-10</v>
      </c>
      <c r="H34" s="8"/>
    </row>
    <row r="35" spans="1:8" x14ac:dyDescent="0.3">
      <c r="A35" s="4" t="s">
        <v>5</v>
      </c>
      <c r="B35" s="4" t="s">
        <v>4</v>
      </c>
      <c r="C35" s="3">
        <v>-10</v>
      </c>
    </row>
    <row r="36" spans="1:8" x14ac:dyDescent="0.3">
      <c r="A36" s="2" t="s">
        <v>58</v>
      </c>
      <c r="B36" s="4" t="s">
        <v>4</v>
      </c>
      <c r="C36" s="3">
        <v>-10</v>
      </c>
    </row>
    <row r="37" spans="1:8" x14ac:dyDescent="0.3">
      <c r="A37" s="2" t="s">
        <v>3</v>
      </c>
      <c r="B37" s="4" t="s">
        <v>4</v>
      </c>
      <c r="C37" s="3">
        <v>-10</v>
      </c>
    </row>
    <row r="38" spans="1:8" x14ac:dyDescent="0.3">
      <c r="B38" s="11" t="s">
        <v>9</v>
      </c>
      <c r="C38" s="12">
        <f>SUM(C1:C21,C23:C37)</f>
        <v>2500.8358333333335</v>
      </c>
    </row>
    <row r="40" spans="1:8" x14ac:dyDescent="0.3">
      <c r="C40" s="1"/>
      <c r="H40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5E4A2-AE06-4193-8898-FA40E6B1E21D}">
  <dimension ref="A1:C12"/>
  <sheetViews>
    <sheetView workbookViewId="0">
      <selection activeCell="A21" sqref="A21"/>
    </sheetView>
  </sheetViews>
  <sheetFormatPr defaultRowHeight="14.4" x14ac:dyDescent="0.3"/>
  <cols>
    <col min="1" max="1" width="27.44140625" bestFit="1" customWidth="1"/>
    <col min="2" max="2" width="10.109375" bestFit="1" customWidth="1"/>
  </cols>
  <sheetData>
    <row r="1" spans="1:3" x14ac:dyDescent="0.3">
      <c r="A1" s="2" t="s">
        <v>44</v>
      </c>
      <c r="B1" s="3">
        <v>600</v>
      </c>
    </row>
    <row r="2" spans="1:3" x14ac:dyDescent="0.3">
      <c r="A2" s="2" t="s">
        <v>44</v>
      </c>
      <c r="B2" s="3">
        <v>250</v>
      </c>
    </row>
    <row r="3" spans="1:3" x14ac:dyDescent="0.3">
      <c r="A3" s="2" t="s">
        <v>24</v>
      </c>
      <c r="B3" s="3">
        <v>75</v>
      </c>
    </row>
    <row r="4" spans="1:3" x14ac:dyDescent="0.3">
      <c r="A4" s="2" t="s">
        <v>61</v>
      </c>
      <c r="B4" s="3">
        <v>139</v>
      </c>
    </row>
    <row r="5" spans="1:3" x14ac:dyDescent="0.3">
      <c r="A5" s="2" t="s">
        <v>45</v>
      </c>
      <c r="B5" s="3">
        <v>99.98</v>
      </c>
    </row>
    <row r="6" spans="1:3" x14ac:dyDescent="0.3">
      <c r="A6" s="2" t="s">
        <v>25</v>
      </c>
      <c r="B6" s="3">
        <v>50</v>
      </c>
    </row>
    <row r="7" spans="1:3" x14ac:dyDescent="0.3">
      <c r="A7" s="2" t="s">
        <v>42</v>
      </c>
      <c r="B7" s="3">
        <v>600</v>
      </c>
    </row>
    <row r="8" spans="1:3" x14ac:dyDescent="0.3">
      <c r="A8" s="2" t="s">
        <v>46</v>
      </c>
      <c r="B8" s="3">
        <v>120</v>
      </c>
    </row>
    <row r="9" spans="1:3" x14ac:dyDescent="0.3">
      <c r="A9" s="2" t="s">
        <v>27</v>
      </c>
      <c r="B9" s="3">
        <v>500</v>
      </c>
    </row>
    <row r="10" spans="1:3" x14ac:dyDescent="0.3">
      <c r="A10" s="2" t="s">
        <v>23</v>
      </c>
      <c r="B10" s="3">
        <v>105.99</v>
      </c>
    </row>
    <row r="11" spans="1:3" x14ac:dyDescent="0.3">
      <c r="A11" s="2" t="s">
        <v>47</v>
      </c>
      <c r="B11" s="3">
        <v>90</v>
      </c>
      <c r="C11" s="2" t="s">
        <v>26</v>
      </c>
    </row>
    <row r="12" spans="1:3" ht="15" thickBot="1" x14ac:dyDescent="0.35">
      <c r="B12" s="26">
        <f>SUM(B1:B11)</f>
        <v>2629.97</v>
      </c>
      <c r="C12" s="27">
        <f>B12/12</f>
        <v>219.16416666666666</v>
      </c>
    </row>
  </sheetData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2"/>
  <sheetViews>
    <sheetView workbookViewId="0">
      <selection activeCell="A19" sqref="A19:B21"/>
    </sheetView>
  </sheetViews>
  <sheetFormatPr defaultRowHeight="14.4" x14ac:dyDescent="0.3"/>
  <cols>
    <col min="1" max="1" width="36.6640625" bestFit="1" customWidth="1"/>
    <col min="2" max="2" width="11" bestFit="1" customWidth="1"/>
    <col min="3" max="3" width="11.44140625" bestFit="1" customWidth="1"/>
    <col min="4" max="4" width="10.21875" bestFit="1" customWidth="1"/>
  </cols>
  <sheetData>
    <row r="1" spans="1:3" x14ac:dyDescent="0.3">
      <c r="A1" s="2" t="s">
        <v>30</v>
      </c>
      <c r="B1" s="2" t="s">
        <v>31</v>
      </c>
    </row>
    <row r="2" spans="1:3" x14ac:dyDescent="0.3">
      <c r="A2" s="2" t="s">
        <v>48</v>
      </c>
      <c r="B2" s="3">
        <v>25</v>
      </c>
    </row>
    <row r="3" spans="1:3" x14ac:dyDescent="0.3">
      <c r="A3" s="2" t="s">
        <v>48</v>
      </c>
      <c r="B3" s="3">
        <v>25</v>
      </c>
    </row>
    <row r="4" spans="1:3" x14ac:dyDescent="0.3">
      <c r="A4" s="2" t="s">
        <v>48</v>
      </c>
      <c r="B4" s="3">
        <v>25</v>
      </c>
    </row>
    <row r="5" spans="1:3" x14ac:dyDescent="0.3">
      <c r="A5" s="2" t="s">
        <v>48</v>
      </c>
      <c r="B5" s="3">
        <v>25</v>
      </c>
      <c r="C5" s="8"/>
    </row>
    <row r="6" spans="1:3" x14ac:dyDescent="0.3">
      <c r="A6" s="2" t="s">
        <v>48</v>
      </c>
      <c r="B6" s="3">
        <v>25</v>
      </c>
      <c r="C6" s="8"/>
    </row>
    <row r="7" spans="1:3" x14ac:dyDescent="0.3">
      <c r="A7" s="2" t="s">
        <v>48</v>
      </c>
      <c r="B7" s="3">
        <v>25</v>
      </c>
      <c r="C7" s="8"/>
    </row>
    <row r="8" spans="1:3" x14ac:dyDescent="0.3">
      <c r="A8" s="2" t="s">
        <v>48</v>
      </c>
      <c r="B8" s="3">
        <v>25</v>
      </c>
      <c r="C8" s="8"/>
    </row>
    <row r="9" spans="1:3" x14ac:dyDescent="0.3">
      <c r="A9" s="2" t="s">
        <v>48</v>
      </c>
      <c r="B9" s="3">
        <v>25</v>
      </c>
      <c r="C9" s="8"/>
    </row>
    <row r="10" spans="1:3" x14ac:dyDescent="0.3">
      <c r="A10" s="2" t="s">
        <v>48</v>
      </c>
      <c r="B10" s="3">
        <v>25</v>
      </c>
      <c r="C10" s="8"/>
    </row>
    <row r="11" spans="1:3" x14ac:dyDescent="0.3">
      <c r="A11" s="2" t="s">
        <v>48</v>
      </c>
      <c r="B11" s="3">
        <v>25</v>
      </c>
      <c r="C11" s="8"/>
    </row>
    <row r="12" spans="1:3" x14ac:dyDescent="0.3">
      <c r="A12" s="2" t="s">
        <v>48</v>
      </c>
      <c r="B12" s="3">
        <v>25</v>
      </c>
      <c r="C12" s="8"/>
    </row>
    <row r="13" spans="1:3" x14ac:dyDescent="0.3">
      <c r="A13" s="2" t="s">
        <v>48</v>
      </c>
      <c r="B13" s="3">
        <v>25</v>
      </c>
      <c r="C13" s="8"/>
    </row>
    <row r="14" spans="1:3" x14ac:dyDescent="0.3">
      <c r="A14" s="2" t="s">
        <v>34</v>
      </c>
      <c r="B14" s="3">
        <v>100</v>
      </c>
      <c r="C14" s="8"/>
    </row>
    <row r="15" spans="1:3" x14ac:dyDescent="0.3">
      <c r="A15" s="2" t="s">
        <v>35</v>
      </c>
      <c r="B15" s="3">
        <v>65</v>
      </c>
      <c r="C15" s="8"/>
    </row>
    <row r="16" spans="1:3" x14ac:dyDescent="0.3">
      <c r="A16" s="2" t="s">
        <v>36</v>
      </c>
      <c r="B16" s="3">
        <v>500</v>
      </c>
      <c r="C16" s="8"/>
    </row>
    <row r="17" spans="1:4" x14ac:dyDescent="0.3">
      <c r="A17" s="2" t="s">
        <v>38</v>
      </c>
      <c r="B17" s="3">
        <v>200</v>
      </c>
      <c r="C17" s="8"/>
    </row>
    <row r="18" spans="1:4" x14ac:dyDescent="0.3">
      <c r="B18" s="8"/>
      <c r="C18" s="8"/>
    </row>
    <row r="19" spans="1:4" x14ac:dyDescent="0.3">
      <c r="A19" s="2" t="s">
        <v>39</v>
      </c>
      <c r="B19" s="3">
        <v>300</v>
      </c>
      <c r="C19" s="8"/>
    </row>
    <row r="20" spans="1:4" x14ac:dyDescent="0.3">
      <c r="A20" s="2" t="s">
        <v>40</v>
      </c>
      <c r="B20" s="3">
        <v>50</v>
      </c>
      <c r="C20" s="8"/>
    </row>
    <row r="21" spans="1:4" x14ac:dyDescent="0.3">
      <c r="A21" s="2" t="s">
        <v>41</v>
      </c>
      <c r="B21" s="3">
        <v>100</v>
      </c>
      <c r="C21" s="8"/>
    </row>
    <row r="22" spans="1:4" x14ac:dyDescent="0.3">
      <c r="B22" s="8"/>
      <c r="C22" s="8"/>
    </row>
    <row r="23" spans="1:4" ht="15" thickBot="1" x14ac:dyDescent="0.35">
      <c r="B23" s="8"/>
      <c r="C23" s="8"/>
    </row>
    <row r="24" spans="1:4" ht="15" thickBot="1" x14ac:dyDescent="0.35">
      <c r="A24" s="16" t="s">
        <v>37</v>
      </c>
      <c r="B24" s="17">
        <f>SUM(B2:B23)*0.1</f>
        <v>161.5</v>
      </c>
      <c r="C24" s="8"/>
    </row>
    <row r="25" spans="1:4" ht="15" thickBot="1" x14ac:dyDescent="0.35">
      <c r="A25" s="18" t="s">
        <v>16</v>
      </c>
      <c r="B25" s="17">
        <f>SUM(B2:B24)</f>
        <v>1776.5</v>
      </c>
      <c r="C25" s="8"/>
      <c r="D25" s="7"/>
    </row>
    <row r="26" spans="1:4" ht="15" thickBot="1" x14ac:dyDescent="0.35">
      <c r="A26" s="18" t="s">
        <v>32</v>
      </c>
      <c r="B26" s="19"/>
      <c r="C26" s="8"/>
    </row>
    <row r="27" spans="1:4" ht="15" thickBot="1" x14ac:dyDescent="0.35">
      <c r="A27" s="20" t="s">
        <v>33</v>
      </c>
      <c r="B27" s="17">
        <f>B26-B25</f>
        <v>-1776.5</v>
      </c>
      <c r="C27" s="8"/>
    </row>
    <row r="28" spans="1:4" x14ac:dyDescent="0.3">
      <c r="B28" s="8"/>
      <c r="C28" s="8"/>
    </row>
    <row r="29" spans="1:4" x14ac:dyDescent="0.3">
      <c r="B29" s="8"/>
      <c r="C29" s="8"/>
    </row>
    <row r="30" spans="1:4" x14ac:dyDescent="0.3">
      <c r="B30" s="8"/>
      <c r="C30" s="8"/>
    </row>
    <row r="31" spans="1:4" x14ac:dyDescent="0.3">
      <c r="B31" s="8"/>
      <c r="C31" s="8"/>
    </row>
    <row r="32" spans="1:4" x14ac:dyDescent="0.3">
      <c r="B32" s="7"/>
      <c r="C32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2023 Budget</vt:lpstr>
      <vt:lpstr>Yearly Expenses</vt:lpstr>
      <vt:lpstr>Holiday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Gritz</dc:creator>
  <cp:lastModifiedBy>Brandon Lovingier</cp:lastModifiedBy>
  <dcterms:created xsi:type="dcterms:W3CDTF">2017-10-01T03:43:22Z</dcterms:created>
  <dcterms:modified xsi:type="dcterms:W3CDTF">2023-01-20T01:36:39Z</dcterms:modified>
</cp:coreProperties>
</file>